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a/Documents/DocSeba/Scouts/ASJ/Comite/Général/DocumentsTypes/"/>
    </mc:Choice>
  </mc:AlternateContent>
  <xr:revisionPtr revIDLastSave="0" documentId="13_ncr:1_{EC0B5F66-BCB7-3441-A699-40EAF2794967}" xr6:coauthVersionLast="47" xr6:coauthVersionMax="47" xr10:uidLastSave="{00000000-0000-0000-0000-000000000000}"/>
  <bookViews>
    <workbookView xWindow="0" yWindow="500" windowWidth="16900" windowHeight="20500" tabRatio="500" xr2:uid="{00000000-000D-0000-FFFF-FFFF00000000}"/>
  </bookViews>
  <sheets>
    <sheet name="Lagerbudget" sheetId="1" r:id="rId1"/>
    <sheet name="Impressum" sheetId="2" r:id="rId2"/>
  </sheets>
  <definedNames>
    <definedName name="_xlnm.Print_Area" localSheetId="0">Lagerbudget!$A$1:$F$95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0" i="1" l="1"/>
  <c r="D78" i="1"/>
  <c r="D83" i="1"/>
  <c r="F80" i="1"/>
  <c r="F78" i="1"/>
  <c r="F83" i="1"/>
  <c r="D67" i="1"/>
  <c r="F9" i="1"/>
  <c r="F67" i="1"/>
  <c r="D22" i="1"/>
  <c r="D23" i="1" s="1"/>
  <c r="D9" i="1"/>
  <c r="D27" i="1" s="1"/>
  <c r="D29" i="1" s="1"/>
  <c r="D61" i="1"/>
  <c r="D15" i="1"/>
  <c r="D53" i="1"/>
  <c r="D45" i="1"/>
  <c r="D36" i="1"/>
  <c r="F61" i="1"/>
  <c r="F53" i="1"/>
  <c r="F45" i="1"/>
  <c r="F36" i="1"/>
  <c r="F29" i="1"/>
  <c r="F23" i="1"/>
  <c r="F15" i="1"/>
  <c r="F73" i="1" l="1"/>
  <c r="F93" i="1" s="1"/>
  <c r="F89" i="1"/>
  <c r="F92" i="1" s="1"/>
  <c r="D89" i="1"/>
  <c r="D92" i="1" s="1"/>
  <c r="D69" i="1"/>
  <c r="D72" i="1" s="1"/>
  <c r="D73" i="1" s="1"/>
  <c r="D93" i="1" s="1"/>
  <c r="D95" i="1" l="1"/>
  <c r="F95" i="1"/>
</calcChain>
</file>

<file path=xl/sharedStrings.xml><?xml version="1.0" encoding="utf-8"?>
<sst xmlns="http://schemas.openxmlformats.org/spreadsheetml/2006/main" count="96" uniqueCount="86">
  <si>
    <t>Die gelben Felder sind die Eingabefelder.</t>
  </si>
  <si>
    <t>Mit der Tabulatortaste springst Du von Eingabefeld zu Eingabefeld.</t>
  </si>
  <si>
    <t>Bezug:</t>
  </si>
  <si>
    <t>http://www.scout.ch/de/verband/downloads/ausbildung/cudesch/lager</t>
  </si>
  <si>
    <t>Das Lagerbudget entspricht der Vorlage aus dem cudesch.</t>
  </si>
  <si>
    <t>Impressum</t>
  </si>
  <si>
    <t>Angepasst von Theo von Arx v/o Chap</t>
  </si>
  <si>
    <t>Anmerkungen</t>
  </si>
  <si>
    <t>Personenangaben: Da oftmals sowohl Teilnehmer als auch Leiter bei J&amp;S angemeldet werden, wird die Zelle" J&amp;S-angemeldete Personen" unabhängig von der Anzahl Kinder und Leiter ausgefüllt.</t>
  </si>
  <si>
    <t>Präventionsbeitrag: Damit ist der Beitrag der kantonalen Präventionsgruppe von Voilà gemeint.</t>
  </si>
  <si>
    <t>Um in weisse Felder zu schreiben, muss der Blattschutz deaktiviert werden.</t>
  </si>
  <si>
    <t>Budget</t>
  </si>
  <si>
    <t>Camp</t>
  </si>
  <si>
    <t>Responsable</t>
  </si>
  <si>
    <t>Nombre de participants</t>
  </si>
  <si>
    <t>Personnes annoncées J+S</t>
  </si>
  <si>
    <t>Maîtrise, cuisine, aides</t>
  </si>
  <si>
    <t>Total personnes</t>
  </si>
  <si>
    <t>Dépenses</t>
  </si>
  <si>
    <t>Reconnaissance</t>
  </si>
  <si>
    <t>Voyage, nourriture</t>
  </si>
  <si>
    <t>etc.</t>
  </si>
  <si>
    <t>Décompte</t>
  </si>
  <si>
    <t>Total intermédiaire reconnaissance</t>
  </si>
  <si>
    <t>Hébergement</t>
  </si>
  <si>
    <t>Location chalet / place de camp</t>
  </si>
  <si>
    <t>Charges (éléctricité, bois, chauffage, etc.)</t>
  </si>
  <si>
    <t>Taxe de séjour</t>
  </si>
  <si>
    <t>Dégâts (vaisselle, etc.), env. 2% de la location</t>
  </si>
  <si>
    <t xml:space="preserve"> Total intermédiaire hébergement   </t>
  </si>
  <si>
    <t>Nourriture</t>
  </si>
  <si>
    <t>Francs par jour et personne</t>
  </si>
  <si>
    <t>Frais de nourriture (calculés / effectifs)</t>
  </si>
  <si>
    <t>Total intermédiaire nourriture</t>
  </si>
  <si>
    <t>Frais de transport et voyage</t>
  </si>
  <si>
    <t>Billet collectif</t>
  </si>
  <si>
    <t>Transports extraordinaires</t>
  </si>
  <si>
    <t>Transport du matériel, chaffeur</t>
  </si>
  <si>
    <t>Total intermédiaire transport et voyage</t>
  </si>
  <si>
    <t>Programme</t>
  </si>
  <si>
    <t>Entrée à la piscine, au musée, etc.</t>
  </si>
  <si>
    <t>Frais d'utilisation des halles de gym, etc.</t>
  </si>
  <si>
    <t>Excursions</t>
  </si>
  <si>
    <t>Prix pour des concours</t>
  </si>
  <si>
    <t>Films, projecteur</t>
  </si>
  <si>
    <t>Total intermédiaire programme</t>
  </si>
  <si>
    <t>Matériel</t>
  </si>
  <si>
    <t>Matériel courant</t>
  </si>
  <si>
    <t>Matériel de jeu et de bricolage</t>
  </si>
  <si>
    <t>Pharmacie</t>
  </si>
  <si>
    <t>Réparations et remplacements</t>
  </si>
  <si>
    <t>Total intermédiaire matériel</t>
  </si>
  <si>
    <t>Organisation</t>
  </si>
  <si>
    <t>Frais de poste, frais de téléphone</t>
  </si>
  <si>
    <t>Photocopies, etc.</t>
  </si>
  <si>
    <t>Cadeaux, pourboires</t>
  </si>
  <si>
    <t>Total intermédiaire organisation</t>
  </si>
  <si>
    <t>Evaluation du camp</t>
  </si>
  <si>
    <t>Week-end de clôture des moniteurs</t>
  </si>
  <si>
    <t>Revue / soirée de camp (film, photos)</t>
  </si>
  <si>
    <t>Total intermédiaire évaluation du camp</t>
  </si>
  <si>
    <t>Total des frais de camp</t>
  </si>
  <si>
    <t>Imprévus</t>
  </si>
  <si>
    <t>Env. 5% des frais de camp</t>
  </si>
  <si>
    <t>Total des dépenses</t>
  </si>
  <si>
    <t>Recettes</t>
  </si>
  <si>
    <t>Finance d'inscription participants</t>
  </si>
  <si>
    <t>Finance d'inscription maîtrise</t>
  </si>
  <si>
    <t>Total finances d'inscription</t>
  </si>
  <si>
    <t>J+S / jour / participant</t>
  </si>
  <si>
    <t>Total subventions J+S</t>
  </si>
  <si>
    <t>Subventions prévention / jour / part.</t>
  </si>
  <si>
    <t>Subventions prévention fixes</t>
  </si>
  <si>
    <t>Total subventions prévention</t>
  </si>
  <si>
    <t>Montant pris en charge par le groupe</t>
  </si>
  <si>
    <t>Subventions de la commune, de la paroisse, etc.</t>
  </si>
  <si>
    <t>Campagne financière</t>
  </si>
  <si>
    <t>Dons</t>
  </si>
  <si>
    <t>Total des recettes</t>
  </si>
  <si>
    <t>Bilan</t>
  </si>
  <si>
    <t>Bénéfice / Déficit</t>
  </si>
  <si>
    <t>Défraiement, indémnisation moniteurs / cuisine</t>
  </si>
  <si>
    <t>Nombre de jours</t>
  </si>
  <si>
    <t>Provisoire</t>
  </si>
  <si>
    <t>Définitif</t>
  </si>
  <si>
    <r>
      <t>Budget de camp</t>
    </r>
    <r>
      <rPr>
        <b/>
        <sz val="18"/>
        <color indexed="9"/>
        <rFont val="Arial"/>
        <family val="2"/>
      </rPr>
      <t xml:space="preserve">
</t>
    </r>
    <r>
      <rPr>
        <sz val="12"/>
        <color indexed="9"/>
        <rFont val="Arial Rounded MT Bold"/>
        <family val="2"/>
      </rPr>
      <t>cudesch</t>
    </r>
    <r>
      <rPr>
        <b/>
        <sz val="12"/>
        <color indexed="9"/>
        <rFont val="Arial"/>
        <family val="2"/>
      </rPr>
      <t xml:space="preserve">     </t>
    </r>
    <r>
      <rPr>
        <sz val="10"/>
        <color indexed="9"/>
        <rFont val="Arial"/>
        <family val="2"/>
      </rPr>
      <t>MSdS.3055.05.fr    |    ASJ : novembre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</si>
</sst>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CHF&quot;\ * #,##0.00_ ;_ &quot;CHF&quot;\ * \-#,##0.00_ ;_ &quot;CHF&quot;\ * &quot;-&quot;??_ ;_ @_ "/>
  </numFmts>
  <fonts count="23">
    <font>
      <sz val="10"/>
      <name val="Verdana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55"/>
      <name val="Verdana"/>
      <family val="2"/>
    </font>
    <font>
      <sz val="9"/>
      <color indexed="23"/>
      <name val="Arial"/>
      <family val="2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sz val="12"/>
      <color indexed="9"/>
      <name val="Arial Rounded MT Bold"/>
      <family val="2"/>
    </font>
    <font>
      <sz val="10"/>
      <color indexed="23"/>
      <name val="Arial"/>
      <family val="2"/>
    </font>
    <font>
      <sz val="8"/>
      <name val="Verdana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MS Sans Serif"/>
    </font>
    <font>
      <b/>
      <sz val="10"/>
      <name val="MS Sans Serif"/>
    </font>
    <font>
      <u val="singleAccounting"/>
      <sz val="10"/>
      <name val="Arial"/>
      <family val="2"/>
    </font>
    <font>
      <sz val="12"/>
      <name val="Verdana"/>
      <family val="2"/>
    </font>
    <font>
      <sz val="20"/>
      <name val="Verdana"/>
      <family val="2"/>
    </font>
    <font>
      <u/>
      <sz val="10"/>
      <color theme="10"/>
      <name val="Verdana"/>
      <family val="2"/>
    </font>
    <font>
      <u/>
      <sz val="10"/>
      <color rgb="FF0000FF"/>
      <name val="Verdana"/>
      <family val="2"/>
    </font>
    <font>
      <sz val="10"/>
      <name val="Arial"/>
      <family val="2"/>
    </font>
    <font>
      <b/>
      <i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5" xfId="2" applyFont="1" applyFill="1" applyBorder="1" applyAlignment="1">
      <alignment vertical="center"/>
    </xf>
    <xf numFmtId="164" fontId="4" fillId="0" borderId="6" xfId="2" applyFont="1" applyFill="1" applyBorder="1" applyAlignment="1">
      <alignment vertical="center"/>
    </xf>
    <xf numFmtId="164" fontId="4" fillId="0" borderId="7" xfId="2" applyFont="1" applyFill="1" applyBorder="1" applyAlignment="1">
      <alignment vertical="center"/>
    </xf>
    <xf numFmtId="164" fontId="4" fillId="0" borderId="8" xfId="2" applyFont="1" applyFill="1" applyBorder="1" applyAlignment="1">
      <alignment vertical="center"/>
    </xf>
    <xf numFmtId="164" fontId="4" fillId="0" borderId="0" xfId="2" applyFont="1" applyBorder="1" applyAlignment="1">
      <alignment horizontal="left"/>
    </xf>
    <xf numFmtId="164" fontId="4" fillId="0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4" fillId="0" borderId="11" xfId="2" applyFont="1" applyFill="1" applyBorder="1" applyAlignment="1">
      <alignment vertical="center"/>
    </xf>
    <xf numFmtId="1" fontId="4" fillId="3" borderId="6" xfId="2" applyNumberFormat="1" applyFont="1" applyFill="1" applyBorder="1" applyAlignment="1" applyProtection="1">
      <alignment horizontal="right"/>
      <protection locked="0"/>
    </xf>
    <xf numFmtId="164" fontId="4" fillId="3" borderId="5" xfId="2" applyFont="1" applyFill="1" applyBorder="1" applyAlignment="1" applyProtection="1">
      <alignment vertical="center"/>
      <protection locked="0"/>
    </xf>
    <xf numFmtId="164" fontId="4" fillId="3" borderId="6" xfId="2" applyFont="1" applyFill="1" applyBorder="1" applyAlignment="1" applyProtection="1">
      <alignment vertical="center"/>
      <protection locked="0"/>
    </xf>
    <xf numFmtId="0" fontId="14" fillId="0" borderId="0" xfId="0" applyFont="1"/>
    <xf numFmtId="0" fontId="14" fillId="4" borderId="6" xfId="0" applyFont="1" applyFill="1" applyBorder="1"/>
    <xf numFmtId="17" fontId="14" fillId="0" borderId="0" xfId="0" applyNumberFormat="1" applyFont="1"/>
    <xf numFmtId="0" fontId="15" fillId="0" borderId="0" xfId="0" applyFont="1"/>
    <xf numFmtId="164" fontId="4" fillId="3" borderId="5" xfId="2" applyFont="1" applyFill="1" applyBorder="1" applyAlignment="1" applyProtection="1">
      <alignment horizontal="left" vertical="center"/>
      <protection locked="0"/>
    </xf>
    <xf numFmtId="164" fontId="4" fillId="3" borderId="5" xfId="2" applyFont="1" applyFill="1" applyBorder="1" applyAlignment="1" applyProtection="1">
      <alignment horizontal="center" vertical="center"/>
      <protection locked="0"/>
    </xf>
    <xf numFmtId="164" fontId="13" fillId="0" borderId="0" xfId="2" applyFont="1" applyFill="1" applyBorder="1" applyAlignment="1">
      <alignment vertical="center"/>
    </xf>
    <xf numFmtId="164" fontId="16" fillId="0" borderId="11" xfId="2" applyFont="1" applyFill="1" applyBorder="1" applyAlignment="1">
      <alignment vertical="center"/>
    </xf>
    <xf numFmtId="164" fontId="13" fillId="0" borderId="0" xfId="2" applyFont="1"/>
    <xf numFmtId="164" fontId="4" fillId="0" borderId="0" xfId="2" applyFont="1" applyBorder="1" applyAlignment="1">
      <alignment horizontal="right"/>
    </xf>
    <xf numFmtId="164" fontId="4" fillId="0" borderId="11" xfId="2" applyFont="1" applyFill="1" applyBorder="1" applyAlignment="1">
      <alignment horizontal="right" vertical="center"/>
    </xf>
    <xf numFmtId="164" fontId="4" fillId="0" borderId="12" xfId="2" applyFont="1" applyFill="1" applyBorder="1" applyAlignment="1">
      <alignment vertical="center"/>
    </xf>
    <xf numFmtId="164" fontId="4" fillId="0" borderId="1" xfId="2" applyFont="1" applyFill="1" applyBorder="1" applyAlignment="1">
      <alignment vertical="center"/>
    </xf>
    <xf numFmtId="164" fontId="4" fillId="0" borderId="4" xfId="2" applyFont="1" applyFill="1" applyBorder="1" applyAlignment="1">
      <alignment vertical="center"/>
    </xf>
    <xf numFmtId="164" fontId="4" fillId="0" borderId="14" xfId="2" applyFont="1" applyFill="1" applyBorder="1" applyAlignment="1">
      <alignment vertical="center"/>
    </xf>
    <xf numFmtId="164" fontId="4" fillId="0" borderId="15" xfId="2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" fontId="12" fillId="0" borderId="0" xfId="0" applyNumberFormat="1" applyFont="1"/>
    <xf numFmtId="1" fontId="0" fillId="0" borderId="0" xfId="0" applyNumberFormat="1"/>
    <xf numFmtId="1" fontId="0" fillId="0" borderId="13" xfId="0" applyNumberFormat="1" applyBorder="1"/>
    <xf numFmtId="0" fontId="0" fillId="0" borderId="10" xfId="0" applyBorder="1"/>
    <xf numFmtId="0" fontId="4" fillId="0" borderId="0" xfId="0" applyFont="1" applyAlignment="1">
      <alignment horizontal="left" vertical="center" indent="1"/>
    </xf>
    <xf numFmtId="1" fontId="4" fillId="0" borderId="11" xfId="2" applyNumberFormat="1" applyFont="1" applyFill="1" applyBorder="1" applyAlignment="1">
      <alignment horizontal="right"/>
    </xf>
    <xf numFmtId="164" fontId="4" fillId="0" borderId="11" xfId="2" applyFont="1" applyFill="1" applyBorder="1"/>
    <xf numFmtId="4" fontId="4" fillId="0" borderId="19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164" fontId="4" fillId="0" borderId="13" xfId="2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64" fontId="4" fillId="3" borderId="12" xfId="0" applyNumberFormat="1" applyFont="1" applyFill="1" applyBorder="1" applyAlignment="1" applyProtection="1">
      <alignment vertical="center"/>
      <protection locked="0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164" fontId="4" fillId="3" borderId="10" xfId="0" applyNumberFormat="1" applyFont="1" applyFill="1" applyBorder="1" applyAlignment="1" applyProtection="1">
      <alignment horizontal="left" vertical="center"/>
      <protection locked="0"/>
    </xf>
    <xf numFmtId="164" fontId="4" fillId="0" borderId="1" xfId="2" applyFont="1" applyFill="1" applyBorder="1" applyAlignment="1"/>
    <xf numFmtId="164" fontId="4" fillId="0" borderId="2" xfId="2" applyFont="1" applyFill="1" applyBorder="1" applyAlignment="1"/>
    <xf numFmtId="164" fontId="4" fillId="0" borderId="14" xfId="2" applyFont="1" applyFill="1" applyBorder="1" applyAlignment="1"/>
    <xf numFmtId="1" fontId="4" fillId="0" borderId="0" xfId="0" applyNumberFormat="1" applyFont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vertical="center" indent="1"/>
    </xf>
    <xf numFmtId="164" fontId="3" fillId="0" borderId="9" xfId="2" applyFont="1" applyFill="1" applyBorder="1" applyAlignment="1">
      <alignment horizontal="center" vertical="center"/>
    </xf>
    <xf numFmtId="0" fontId="0" fillId="0" borderId="9" xfId="0" applyBorder="1"/>
    <xf numFmtId="1" fontId="3" fillId="0" borderId="1" xfId="0" applyNumberFormat="1" applyFont="1" applyBorder="1" applyAlignment="1">
      <alignment horizontal="left" vertical="center" indent="1"/>
    </xf>
    <xf numFmtId="1" fontId="3" fillId="0" borderId="6" xfId="0" applyNumberFormat="1" applyFont="1" applyBorder="1" applyAlignment="1">
      <alignment horizontal="left" vertical="center" indent="1"/>
    </xf>
    <xf numFmtId="1" fontId="4" fillId="0" borderId="2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21" xfId="0" applyFont="1" applyBorder="1" applyAlignment="1">
      <alignment horizontal="right" vertical="center" indent="1"/>
    </xf>
    <xf numFmtId="0" fontId="4" fillId="0" borderId="22" xfId="0" applyFont="1" applyBorder="1" applyAlignment="1">
      <alignment horizontal="right" vertical="center" indent="1"/>
    </xf>
    <xf numFmtId="0" fontId="3" fillId="0" borderId="0" xfId="0" applyFont="1" applyAlignment="1">
      <alignment horizontal="left" indent="1"/>
    </xf>
    <xf numFmtId="4" fontId="4" fillId="0" borderId="14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8" fillId="2" borderId="29" xfId="0" applyFont="1" applyFill="1" applyBorder="1" applyAlignment="1">
      <alignment horizontal="left" vertical="top" wrapText="1"/>
    </xf>
    <xf numFmtId="0" fontId="0" fillId="0" borderId="30" xfId="0" applyBorder="1"/>
    <xf numFmtId="0" fontId="0" fillId="0" borderId="31" xfId="0" applyBorder="1"/>
    <xf numFmtId="0" fontId="6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16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9" fontId="4" fillId="0" borderId="16" xfId="0" applyNumberFormat="1" applyFont="1" applyBorder="1" applyAlignment="1">
      <alignment horizontal="left" vertical="center" indent="1"/>
    </xf>
    <xf numFmtId="9" fontId="4" fillId="0" borderId="17" xfId="0" applyNumberFormat="1" applyFont="1" applyBorder="1" applyAlignment="1">
      <alignment horizontal="left" vertical="center" indent="1"/>
    </xf>
    <xf numFmtId="9" fontId="4" fillId="0" borderId="18" xfId="0" applyNumberFormat="1" applyFont="1" applyBorder="1" applyAlignment="1">
      <alignment horizontal="left" vertical="center" indent="1"/>
    </xf>
    <xf numFmtId="0" fontId="22" fillId="5" borderId="26" xfId="0" applyFont="1" applyFill="1" applyBorder="1" applyAlignment="1">
      <alignment horizontal="left"/>
    </xf>
    <xf numFmtId="0" fontId="22" fillId="5" borderId="27" xfId="0" applyFont="1" applyFill="1" applyBorder="1" applyAlignment="1">
      <alignment horizontal="left"/>
    </xf>
    <xf numFmtId="0" fontId="22" fillId="5" borderId="28" xfId="0" applyFont="1" applyFill="1" applyBorder="1" applyAlignment="1">
      <alignment horizontal="left"/>
    </xf>
    <xf numFmtId="0" fontId="3" fillId="0" borderId="9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4" fontId="4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49" fontId="3" fillId="3" borderId="12" xfId="0" applyNumberFormat="1" applyFont="1" applyFill="1" applyBorder="1" applyAlignment="1" applyProtection="1">
      <alignment horizontal="left" indent="1"/>
      <protection locked="0"/>
    </xf>
    <xf numFmtId="49" fontId="3" fillId="3" borderId="8" xfId="0" applyNumberFormat="1" applyFont="1" applyFill="1" applyBorder="1" applyAlignment="1" applyProtection="1">
      <alignment horizontal="left" indent="1"/>
      <protection locked="0"/>
    </xf>
    <xf numFmtId="49" fontId="21" fillId="3" borderId="12" xfId="0" applyNumberFormat="1" applyFont="1" applyFill="1" applyBorder="1" applyAlignment="1" applyProtection="1">
      <alignment horizontal="left" indent="1"/>
      <protection locked="0"/>
    </xf>
    <xf numFmtId="49" fontId="21" fillId="3" borderId="8" xfId="0" applyNumberFormat="1" applyFont="1" applyFill="1" applyBorder="1" applyAlignment="1" applyProtection="1">
      <alignment horizontal="left" indent="1"/>
      <protection locked="0"/>
    </xf>
    <xf numFmtId="0" fontId="0" fillId="0" borderId="0" xfId="0"/>
    <xf numFmtId="0" fontId="3" fillId="0" borderId="12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right" vertical="center" indent="1"/>
    </xf>
    <xf numFmtId="0" fontId="3" fillId="0" borderId="21" xfId="0" applyFont="1" applyBorder="1" applyAlignment="1">
      <alignment horizontal="right" vertical="center" indent="1"/>
    </xf>
    <xf numFmtId="0" fontId="3" fillId="0" borderId="22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left" vertical="center" inden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0" fillId="0" borderId="0" xfId="0" applyAlignment="1">
      <alignment horizontal="left"/>
    </xf>
    <xf numFmtId="0" fontId="4" fillId="0" borderId="24" xfId="0" applyFont="1" applyBorder="1" applyAlignment="1">
      <alignment horizontal="right" vertical="center" indent="1"/>
    </xf>
    <xf numFmtId="0" fontId="4" fillId="0" borderId="25" xfId="0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164" fontId="4" fillId="0" borderId="1" xfId="2" applyFont="1" applyFill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4" fillId="0" borderId="14" xfId="2" applyFont="1" applyFill="1" applyBorder="1" applyAlignment="1">
      <alignment horizontal="center" vertical="center"/>
    </xf>
    <xf numFmtId="164" fontId="4" fillId="0" borderId="10" xfId="2" applyFont="1" applyFill="1" applyBorder="1" applyAlignment="1">
      <alignment horizontal="center" vertical="center"/>
    </xf>
    <xf numFmtId="164" fontId="4" fillId="0" borderId="0" xfId="2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indent="1"/>
    </xf>
    <xf numFmtId="0" fontId="20" fillId="0" borderId="0" xfId="1" applyFont="1" applyAlignment="1" applyProtection="1">
      <alignment horizontal="left"/>
      <protection locked="0"/>
    </xf>
    <xf numFmtId="0" fontId="10" fillId="0" borderId="16" xfId="0" applyFont="1" applyBorder="1" applyAlignment="1" applyProtection="1">
      <alignment horizontal="left" vertical="center" indent="1"/>
      <protection locked="0"/>
    </xf>
    <xf numFmtId="0" fontId="10" fillId="0" borderId="17" xfId="0" applyFont="1" applyBorder="1" applyAlignment="1" applyProtection="1">
      <alignment horizontal="left" vertical="center" indent="1"/>
      <protection locked="0"/>
    </xf>
    <xf numFmtId="0" fontId="10" fillId="0" borderId="18" xfId="0" applyFont="1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 applyProtection="1">
      <alignment horizontal="left" vertical="center" indent="1"/>
      <protection locked="0"/>
    </xf>
    <xf numFmtId="0" fontId="10" fillId="0" borderId="19" xfId="0" applyFont="1" applyBorder="1" applyAlignment="1" applyProtection="1">
      <alignment horizontal="left" vertical="center" indent="1"/>
      <protection locked="0"/>
    </xf>
    <xf numFmtId="0" fontId="10" fillId="0" borderId="8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14" xfId="0" applyFont="1" applyBorder="1" applyAlignment="1" applyProtection="1">
      <alignment horizontal="left" vertical="center" indent="1"/>
      <protection locked="0"/>
    </xf>
  </cellXfs>
  <cellStyles count="3">
    <cellStyle name="Lien hypertexte" xfId="1" builtinId="8"/>
    <cellStyle name="Monétaire" xfId="2" builtinId="4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28575</xdr:rowOff>
    </xdr:from>
    <xdr:to>
      <xdr:col>5</xdr:col>
      <xdr:colOff>993913</xdr:colOff>
      <xdr:row>1</xdr:row>
      <xdr:rowOff>161925</xdr:rowOff>
    </xdr:to>
    <xdr:sp macro="" textlink="">
      <xdr:nvSpPr>
        <xdr:cNvPr id="1025" name="Object 2" hidden="1">
          <a:extLst>
            <a:ext uri="{FF2B5EF4-FFF2-40B4-BE49-F238E27FC236}">
              <a16:creationId xmlns:a16="http://schemas.microsoft.com/office/drawing/2014/main" id="{7891BF4D-2FA6-42FF-8A92-2B0CFD1F307A}"/>
            </a:ext>
          </a:extLst>
        </xdr:cNvPr>
        <xdr:cNvSpPr>
          <a:spLocks noChangeArrowheads="1"/>
        </xdr:cNvSpPr>
      </xdr:nvSpPr>
      <xdr:spPr bwMode="auto">
        <a:xfrm>
          <a:off x="4714875" y="28575"/>
          <a:ext cx="352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0</xdr:row>
      <xdr:rowOff>28575</xdr:rowOff>
    </xdr:from>
    <xdr:to>
      <xdr:col>5</xdr:col>
      <xdr:colOff>390525</xdr:colOff>
      <xdr:row>1</xdr:row>
      <xdr:rowOff>85725</xdr:rowOff>
    </xdr:to>
    <xdr:sp macro="" textlink="">
      <xdr:nvSpPr>
        <xdr:cNvPr id="1026" name="Object 4" hidden="1">
          <a:extLst>
            <a:ext uri="{FF2B5EF4-FFF2-40B4-BE49-F238E27FC236}">
              <a16:creationId xmlns:a16="http://schemas.microsoft.com/office/drawing/2014/main" id="{104FBAB6-4E97-454C-BB68-D2C5C2EE2F15}"/>
            </a:ext>
          </a:extLst>
        </xdr:cNvPr>
        <xdr:cNvSpPr>
          <a:spLocks noChangeArrowheads="1"/>
        </xdr:cNvSpPr>
      </xdr:nvSpPr>
      <xdr:spPr bwMode="auto">
        <a:xfrm>
          <a:off x="3048000" y="28575"/>
          <a:ext cx="1476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332843</xdr:colOff>
      <xdr:row>0</xdr:row>
      <xdr:rowOff>26277</xdr:rowOff>
    </xdr:from>
    <xdr:to>
      <xdr:col>5</xdr:col>
      <xdr:colOff>1119831</xdr:colOff>
      <xdr:row>1</xdr:row>
      <xdr:rowOff>166415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8A38EB-BC3B-9A1A-2193-9E94853D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7533" y="26277"/>
          <a:ext cx="1259953" cy="639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out.ch/de/verband/downloads/ausbildung/cudesch/lag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showGridLines="0" tabSelected="1" showRuler="0" view="pageBreakPreview" zoomScale="145" zoomScaleNormal="100" zoomScaleSheetLayoutView="145" zoomScalePageLayoutView="115" workbookViewId="0">
      <selection activeCell="B3" sqref="B3:C3"/>
    </sheetView>
  </sheetViews>
  <sheetFormatPr baseColWidth="10" defaultRowHeight="13"/>
  <cols>
    <col min="1" max="3" width="15.6640625" customWidth="1"/>
    <col min="4" max="4" width="15.6640625" style="22" customWidth="1"/>
    <col min="5" max="5" width="6.1640625" customWidth="1"/>
    <col min="6" max="6" width="15.6640625" style="22" customWidth="1"/>
  </cols>
  <sheetData>
    <row r="1" spans="1:6" ht="39.75" customHeight="1" thickBot="1">
      <c r="A1" s="75" t="s">
        <v>85</v>
      </c>
      <c r="B1" s="76"/>
      <c r="C1" s="77"/>
      <c r="D1" s="82"/>
      <c r="E1" s="82"/>
      <c r="F1" s="82"/>
    </row>
    <row r="2" spans="1:6" ht="15" customHeight="1">
      <c r="A2" s="78"/>
      <c r="B2" s="79"/>
      <c r="C2" s="79"/>
      <c r="D2" s="79"/>
      <c r="E2" s="79"/>
      <c r="F2" s="79"/>
    </row>
    <row r="3" spans="1:6" ht="16.5" customHeight="1">
      <c r="A3" s="57" t="s">
        <v>12</v>
      </c>
      <c r="B3" s="101"/>
      <c r="C3" s="102"/>
      <c r="D3" s="80" t="s">
        <v>82</v>
      </c>
      <c r="E3" s="81"/>
      <c r="F3" s="11"/>
    </row>
    <row r="4" spans="1:6" ht="17" customHeight="1">
      <c r="A4" s="58" t="s">
        <v>13</v>
      </c>
      <c r="B4" s="103"/>
      <c r="C4" s="104"/>
      <c r="D4" s="35"/>
      <c r="E4" s="35"/>
      <c r="F4" s="36"/>
    </row>
    <row r="5" spans="1:6" ht="17" customHeight="1">
      <c r="A5" s="37"/>
      <c r="B5" s="34"/>
      <c r="C5" s="34"/>
      <c r="D5" s="52" t="s">
        <v>83</v>
      </c>
      <c r="E5" s="34"/>
      <c r="F5" s="53" t="s">
        <v>84</v>
      </c>
    </row>
    <row r="6" spans="1:6" ht="17" customHeight="1">
      <c r="A6" s="74" t="s">
        <v>14</v>
      </c>
      <c r="B6" s="74"/>
      <c r="C6" s="74"/>
      <c r="D6" s="11"/>
      <c r="E6" s="59"/>
      <c r="F6" s="11"/>
    </row>
    <row r="7" spans="1:6" ht="17" customHeight="1">
      <c r="A7" s="74" t="s">
        <v>15</v>
      </c>
      <c r="B7" s="74"/>
      <c r="C7" s="74"/>
      <c r="D7" s="11"/>
      <c r="E7" s="60"/>
      <c r="F7" s="11"/>
    </row>
    <row r="8" spans="1:6" ht="15" customHeight="1" thickBot="1">
      <c r="A8" s="121" t="s">
        <v>16</v>
      </c>
      <c r="B8" s="121"/>
      <c r="C8" s="121"/>
      <c r="D8" s="11"/>
      <c r="E8" s="60"/>
      <c r="F8" s="11"/>
    </row>
    <row r="9" spans="1:6" ht="16.5" customHeight="1" thickBot="1">
      <c r="A9" s="118" t="s">
        <v>17</v>
      </c>
      <c r="B9" s="119"/>
      <c r="C9" s="120"/>
      <c r="D9" s="39">
        <f>D6+D8</f>
        <v>0</v>
      </c>
      <c r="E9" s="61"/>
      <c r="F9" s="39">
        <f>F6+F8</f>
        <v>0</v>
      </c>
    </row>
    <row r="10" spans="1:6" ht="15" customHeight="1">
      <c r="A10" s="2"/>
      <c r="C10" s="1"/>
      <c r="D10" s="23"/>
      <c r="E10" s="1"/>
      <c r="F10" s="7"/>
    </row>
    <row r="11" spans="1:6" ht="19.5" customHeight="1">
      <c r="A11" s="89" t="s">
        <v>18</v>
      </c>
      <c r="B11" s="90"/>
      <c r="C11" s="90"/>
      <c r="D11" s="90"/>
      <c r="E11" s="90"/>
      <c r="F11" s="91"/>
    </row>
    <row r="12" spans="1:6" ht="18" customHeight="1">
      <c r="A12" s="92" t="s">
        <v>19</v>
      </c>
      <c r="B12" s="92"/>
      <c r="C12" s="92"/>
      <c r="D12" s="55" t="s">
        <v>11</v>
      </c>
      <c r="E12" s="56"/>
      <c r="F12" s="55" t="s">
        <v>22</v>
      </c>
    </row>
    <row r="13" spans="1:6" ht="18" customHeight="1">
      <c r="A13" s="74" t="s">
        <v>20</v>
      </c>
      <c r="B13" s="74"/>
      <c r="C13" s="74"/>
      <c r="D13" s="18"/>
      <c r="E13" s="122"/>
      <c r="F13" s="19"/>
    </row>
    <row r="14" spans="1:6" ht="18" customHeight="1" thickBot="1">
      <c r="A14" s="136" t="s">
        <v>21</v>
      </c>
      <c r="B14" s="137"/>
      <c r="C14" s="138"/>
      <c r="D14" s="12"/>
      <c r="E14" s="123"/>
      <c r="F14" s="19"/>
    </row>
    <row r="15" spans="1:6" ht="18" customHeight="1" thickBot="1">
      <c r="A15" s="67" t="s">
        <v>23</v>
      </c>
      <c r="B15" s="68"/>
      <c r="C15" s="69"/>
      <c r="D15" s="10">
        <f>SUM(D13:D14)</f>
        <v>0</v>
      </c>
      <c r="E15" s="124"/>
      <c r="F15" s="10">
        <f>SUM(F13:F14)</f>
        <v>0</v>
      </c>
    </row>
    <row r="16" spans="1:6" ht="9" customHeight="1">
      <c r="A16" s="93"/>
      <c r="B16" s="93"/>
      <c r="C16" s="93"/>
      <c r="D16" s="93"/>
      <c r="E16" s="93"/>
      <c r="F16" s="93"/>
    </row>
    <row r="17" spans="1:6" ht="18" customHeight="1">
      <c r="A17" s="62" t="s">
        <v>24</v>
      </c>
      <c r="B17" s="62"/>
      <c r="C17" s="62"/>
      <c r="D17" s="62"/>
      <c r="E17" s="62"/>
      <c r="F17" s="62"/>
    </row>
    <row r="18" spans="1:6" ht="18" customHeight="1">
      <c r="A18" s="74" t="s">
        <v>25</v>
      </c>
      <c r="B18" s="74"/>
      <c r="C18" s="74"/>
      <c r="D18" s="13"/>
      <c r="E18" s="94"/>
      <c r="F18" s="19"/>
    </row>
    <row r="19" spans="1:6" ht="18" customHeight="1">
      <c r="A19" s="64" t="s">
        <v>26</v>
      </c>
      <c r="B19" s="65"/>
      <c r="C19" s="66"/>
      <c r="D19" s="13"/>
      <c r="E19" s="95"/>
      <c r="F19" s="19"/>
    </row>
    <row r="20" spans="1:6" ht="18" customHeight="1">
      <c r="A20" s="64" t="s">
        <v>27</v>
      </c>
      <c r="B20" s="65"/>
      <c r="C20" s="66"/>
      <c r="D20" s="13"/>
      <c r="E20" s="95"/>
      <c r="F20" s="19"/>
    </row>
    <row r="21" spans="1:6" ht="18" customHeight="1">
      <c r="A21" s="139" t="s">
        <v>21</v>
      </c>
      <c r="B21" s="140"/>
      <c r="C21" s="141"/>
      <c r="D21" s="12"/>
      <c r="E21" s="95"/>
      <c r="F21" s="19"/>
    </row>
    <row r="22" spans="1:6" ht="18" customHeight="1" thickBot="1">
      <c r="A22" s="83" t="s">
        <v>28</v>
      </c>
      <c r="B22" s="84"/>
      <c r="C22" s="85"/>
      <c r="D22" s="3">
        <f>MROUND(D18*0.02, 0.05)</f>
        <v>0</v>
      </c>
      <c r="E22" s="95"/>
      <c r="F22" s="19"/>
    </row>
    <row r="23" spans="1:6" ht="18" customHeight="1" thickBot="1">
      <c r="A23" s="96" t="s">
        <v>29</v>
      </c>
      <c r="B23" s="97"/>
      <c r="C23" s="98"/>
      <c r="D23" s="10">
        <f>SUM(D18:D22)</f>
        <v>0</v>
      </c>
      <c r="E23" s="73"/>
      <c r="F23" s="10">
        <f>SUM(F18:F22)</f>
        <v>0</v>
      </c>
    </row>
    <row r="24" spans="1:6" ht="9" customHeight="1">
      <c r="A24" s="93"/>
      <c r="B24" s="93"/>
      <c r="C24" s="93"/>
      <c r="D24" s="93"/>
      <c r="E24" s="93"/>
      <c r="F24" s="93"/>
    </row>
    <row r="25" spans="1:6" ht="18" customHeight="1">
      <c r="A25" s="63" t="s">
        <v>30</v>
      </c>
      <c r="B25" s="63"/>
      <c r="C25" s="63"/>
      <c r="D25" s="63"/>
      <c r="E25" s="63"/>
      <c r="F25" s="63"/>
    </row>
    <row r="26" spans="1:6" ht="18" customHeight="1">
      <c r="A26" s="54" t="s">
        <v>31</v>
      </c>
      <c r="B26" s="38"/>
      <c r="C26" s="48"/>
      <c r="D26" s="49"/>
      <c r="E26" s="50"/>
      <c r="F26" s="51"/>
    </row>
    <row r="27" spans="1:6" ht="18" customHeight="1">
      <c r="A27" s="99" t="s">
        <v>32</v>
      </c>
      <c r="B27" s="100"/>
      <c r="C27" s="100"/>
      <c r="D27" s="4">
        <f>C26*D9*F3</f>
        <v>0</v>
      </c>
      <c r="E27" s="123"/>
      <c r="F27" s="19"/>
    </row>
    <row r="28" spans="1:6" ht="18" customHeight="1" thickBot="1">
      <c r="A28" s="136" t="s">
        <v>21</v>
      </c>
      <c r="B28" s="137"/>
      <c r="C28" s="137"/>
      <c r="D28" s="12"/>
      <c r="E28" s="123"/>
      <c r="F28" s="19"/>
    </row>
    <row r="29" spans="1:6" ht="18" customHeight="1" thickBot="1">
      <c r="A29" s="67" t="s">
        <v>33</v>
      </c>
      <c r="B29" s="68"/>
      <c r="C29" s="68"/>
      <c r="D29" s="40">
        <f>SUM(D26:D28)</f>
        <v>0</v>
      </c>
      <c r="E29" s="124"/>
      <c r="F29" s="10">
        <f>SUM(F26:F28)</f>
        <v>0</v>
      </c>
    </row>
    <row r="30" spans="1:6" ht="9" customHeight="1">
      <c r="A30" s="93"/>
      <c r="B30" s="93"/>
      <c r="C30" s="93"/>
      <c r="D30" s="93"/>
      <c r="E30" s="93"/>
      <c r="F30" s="93"/>
    </row>
    <row r="31" spans="1:6" ht="18" customHeight="1">
      <c r="A31" s="63" t="s">
        <v>34</v>
      </c>
      <c r="B31" s="63"/>
      <c r="C31" s="63"/>
      <c r="D31" s="63"/>
      <c r="E31" s="63"/>
      <c r="F31" s="63"/>
    </row>
    <row r="32" spans="1:6" ht="18" customHeight="1">
      <c r="A32" s="64" t="s">
        <v>35</v>
      </c>
      <c r="B32" s="65"/>
      <c r="C32" s="66"/>
      <c r="D32" s="13"/>
      <c r="E32" s="71"/>
      <c r="F32" s="19"/>
    </row>
    <row r="33" spans="1:6" ht="18" customHeight="1">
      <c r="A33" s="64" t="s">
        <v>36</v>
      </c>
      <c r="B33" s="65"/>
      <c r="C33" s="66"/>
      <c r="D33" s="13"/>
      <c r="E33" s="72"/>
      <c r="F33" s="19"/>
    </row>
    <row r="34" spans="1:6" ht="18" customHeight="1">
      <c r="A34" s="64" t="s">
        <v>37</v>
      </c>
      <c r="B34" s="65"/>
      <c r="C34" s="66"/>
      <c r="D34" s="13"/>
      <c r="E34" s="72"/>
      <c r="F34" s="19"/>
    </row>
    <row r="35" spans="1:6" ht="18" customHeight="1" thickBot="1">
      <c r="A35" s="136" t="s">
        <v>21</v>
      </c>
      <c r="B35" s="137"/>
      <c r="C35" s="138"/>
      <c r="D35" s="12"/>
      <c r="E35" s="72"/>
      <c r="F35" s="19"/>
    </row>
    <row r="36" spans="1:6" ht="18" customHeight="1" thickBot="1">
      <c r="A36" s="67" t="s">
        <v>38</v>
      </c>
      <c r="B36" s="68"/>
      <c r="C36" s="69"/>
      <c r="D36" s="10">
        <f>SUM(D32:D35)</f>
        <v>0</v>
      </c>
      <c r="E36" s="73"/>
      <c r="F36" s="10">
        <f>SUM(F32:F35)</f>
        <v>0</v>
      </c>
    </row>
    <row r="37" spans="1:6" ht="9" customHeight="1">
      <c r="A37" s="70"/>
      <c r="B37" s="70"/>
      <c r="C37" s="70"/>
      <c r="D37" s="70"/>
      <c r="E37" s="70"/>
      <c r="F37" s="70"/>
    </row>
    <row r="38" spans="1:6" ht="18" customHeight="1">
      <c r="A38" s="63" t="s">
        <v>39</v>
      </c>
      <c r="B38" s="63"/>
      <c r="C38" s="63"/>
      <c r="D38" s="63"/>
      <c r="E38" s="63"/>
      <c r="F38" s="63"/>
    </row>
    <row r="39" spans="1:6" ht="18" customHeight="1">
      <c r="A39" s="64" t="s">
        <v>40</v>
      </c>
      <c r="B39" s="65"/>
      <c r="C39" s="66"/>
      <c r="D39" s="13"/>
      <c r="E39" s="94"/>
      <c r="F39" s="19"/>
    </row>
    <row r="40" spans="1:6" ht="18" customHeight="1">
      <c r="A40" s="64" t="s">
        <v>41</v>
      </c>
      <c r="B40" s="65"/>
      <c r="C40" s="66"/>
      <c r="D40" s="13"/>
      <c r="E40" s="95"/>
      <c r="F40" s="19"/>
    </row>
    <row r="41" spans="1:6" ht="18" customHeight="1">
      <c r="A41" s="64" t="s">
        <v>42</v>
      </c>
      <c r="B41" s="65"/>
      <c r="C41" s="66"/>
      <c r="D41" s="13"/>
      <c r="E41" s="95"/>
      <c r="F41" s="19"/>
    </row>
    <row r="42" spans="1:6" ht="18" customHeight="1">
      <c r="A42" s="64" t="s">
        <v>43</v>
      </c>
      <c r="B42" s="65"/>
      <c r="C42" s="66"/>
      <c r="D42" s="13"/>
      <c r="E42" s="95"/>
      <c r="F42" s="19"/>
    </row>
    <row r="43" spans="1:6" ht="18" customHeight="1">
      <c r="A43" s="64" t="s">
        <v>44</v>
      </c>
      <c r="B43" s="65"/>
      <c r="C43" s="66"/>
      <c r="D43" s="13"/>
      <c r="E43" s="95"/>
      <c r="F43" s="19"/>
    </row>
    <row r="44" spans="1:6" ht="18" customHeight="1" thickBot="1">
      <c r="A44" s="136" t="s">
        <v>21</v>
      </c>
      <c r="B44" s="137"/>
      <c r="C44" s="138"/>
      <c r="D44" s="12"/>
      <c r="E44" s="95"/>
      <c r="F44" s="19"/>
    </row>
    <row r="45" spans="1:6" ht="18" customHeight="1" thickBot="1">
      <c r="A45" s="67" t="s">
        <v>45</v>
      </c>
      <c r="B45" s="68"/>
      <c r="C45" s="69"/>
      <c r="D45" s="10">
        <f>SUM(D39:D44)</f>
        <v>0</v>
      </c>
      <c r="E45" s="73"/>
      <c r="F45" s="10">
        <f>SUM(F39:F44)</f>
        <v>0</v>
      </c>
    </row>
    <row r="46" spans="1:6" ht="12" hidden="1" customHeight="1">
      <c r="A46" s="93"/>
      <c r="B46" s="93"/>
      <c r="C46" s="93"/>
      <c r="D46" s="93"/>
      <c r="E46" s="93"/>
      <c r="F46" s="93"/>
    </row>
    <row r="47" spans="1:6" ht="18" customHeight="1">
      <c r="A47" s="63" t="s">
        <v>46</v>
      </c>
      <c r="B47" s="63"/>
      <c r="C47" s="63"/>
      <c r="D47" s="63"/>
      <c r="E47" s="63"/>
      <c r="F47" s="63"/>
    </row>
    <row r="48" spans="1:6" ht="18" customHeight="1">
      <c r="A48" s="64" t="s">
        <v>47</v>
      </c>
      <c r="B48" s="65"/>
      <c r="C48" s="66"/>
      <c r="D48" s="13"/>
      <c r="E48" s="71"/>
      <c r="F48" s="19"/>
    </row>
    <row r="49" spans="1:6" ht="18" customHeight="1">
      <c r="A49" s="64" t="s">
        <v>48</v>
      </c>
      <c r="B49" s="65"/>
      <c r="C49" s="66"/>
      <c r="D49" s="13"/>
      <c r="E49" s="72"/>
      <c r="F49" s="19"/>
    </row>
    <row r="50" spans="1:6" ht="18" customHeight="1">
      <c r="A50" s="64" t="s">
        <v>49</v>
      </c>
      <c r="B50" s="65"/>
      <c r="C50" s="66"/>
      <c r="D50" s="13"/>
      <c r="E50" s="72"/>
      <c r="F50" s="19"/>
    </row>
    <row r="51" spans="1:6" ht="18" customHeight="1">
      <c r="A51" s="64" t="s">
        <v>50</v>
      </c>
      <c r="B51" s="65"/>
      <c r="C51" s="66"/>
      <c r="D51" s="13"/>
      <c r="E51" s="72"/>
      <c r="F51" s="19"/>
    </row>
    <row r="52" spans="1:6" ht="18" customHeight="1" thickBot="1">
      <c r="A52" s="136" t="s">
        <v>21</v>
      </c>
      <c r="B52" s="137"/>
      <c r="C52" s="138"/>
      <c r="D52" s="12"/>
      <c r="E52" s="72"/>
      <c r="F52" s="19"/>
    </row>
    <row r="53" spans="1:6" ht="18" customHeight="1" thickBot="1">
      <c r="A53" s="67" t="s">
        <v>51</v>
      </c>
      <c r="B53" s="68"/>
      <c r="C53" s="69"/>
      <c r="D53" s="10">
        <f>SUM(D48:D52)</f>
        <v>0</v>
      </c>
      <c r="E53" s="73"/>
      <c r="F53" s="10">
        <f>SUM(F48:F52)</f>
        <v>0</v>
      </c>
    </row>
    <row r="54" spans="1:6" ht="9" customHeight="1">
      <c r="A54" s="93"/>
      <c r="B54" s="93"/>
      <c r="C54" s="93"/>
      <c r="D54" s="93"/>
      <c r="E54" s="93"/>
      <c r="F54" s="93"/>
    </row>
    <row r="55" spans="1:6" ht="18" customHeight="1">
      <c r="A55" s="63" t="s">
        <v>52</v>
      </c>
      <c r="B55" s="63"/>
      <c r="C55" s="63"/>
      <c r="D55" s="63"/>
      <c r="E55" s="63"/>
      <c r="F55" s="63"/>
    </row>
    <row r="56" spans="1:6" ht="18" customHeight="1">
      <c r="A56" s="64" t="s">
        <v>53</v>
      </c>
      <c r="B56" s="65"/>
      <c r="C56" s="66"/>
      <c r="D56" s="13"/>
      <c r="E56" s="94"/>
      <c r="F56" s="19"/>
    </row>
    <row r="57" spans="1:6" ht="18" customHeight="1">
      <c r="A57" s="64" t="s">
        <v>54</v>
      </c>
      <c r="B57" s="65"/>
      <c r="C57" s="66"/>
      <c r="D57" s="13"/>
      <c r="E57" s="95"/>
      <c r="F57" s="19"/>
    </row>
    <row r="58" spans="1:6" ht="18" customHeight="1">
      <c r="A58" s="64" t="s">
        <v>81</v>
      </c>
      <c r="B58" s="65"/>
      <c r="C58" s="66"/>
      <c r="D58" s="13"/>
      <c r="E58" s="95"/>
      <c r="F58" s="19"/>
    </row>
    <row r="59" spans="1:6" ht="18" customHeight="1">
      <c r="A59" s="64" t="s">
        <v>55</v>
      </c>
      <c r="B59" s="65"/>
      <c r="C59" s="66"/>
      <c r="D59" s="13"/>
      <c r="E59" s="95"/>
      <c r="F59" s="19"/>
    </row>
    <row r="60" spans="1:6" ht="18" customHeight="1" thickBot="1">
      <c r="A60" s="136" t="s">
        <v>21</v>
      </c>
      <c r="B60" s="137"/>
      <c r="C60" s="138"/>
      <c r="D60" s="12"/>
      <c r="E60" s="95"/>
      <c r="F60" s="19"/>
    </row>
    <row r="61" spans="1:6" ht="18" customHeight="1" thickBot="1">
      <c r="A61" s="67" t="s">
        <v>56</v>
      </c>
      <c r="B61" s="68"/>
      <c r="C61" s="69"/>
      <c r="D61" s="10">
        <f>SUM(D56:D60)</f>
        <v>0</v>
      </c>
      <c r="E61" s="73"/>
      <c r="F61" s="10">
        <f>SUM(F56:F60)</f>
        <v>0</v>
      </c>
    </row>
    <row r="62" spans="1:6" ht="9.75" customHeight="1">
      <c r="A62" s="70"/>
      <c r="B62" s="70"/>
      <c r="C62" s="70"/>
      <c r="D62" s="70"/>
      <c r="E62" s="70"/>
      <c r="F62" s="70"/>
    </row>
    <row r="63" spans="1:6" ht="18" customHeight="1">
      <c r="A63" s="63" t="s">
        <v>57</v>
      </c>
      <c r="B63" s="63"/>
      <c r="C63" s="63"/>
      <c r="D63" s="63"/>
      <c r="E63" s="63"/>
      <c r="F63" s="63"/>
    </row>
    <row r="64" spans="1:6" ht="18" customHeight="1">
      <c r="A64" s="64" t="s">
        <v>59</v>
      </c>
      <c r="B64" s="65"/>
      <c r="C64" s="66"/>
      <c r="D64" s="13"/>
      <c r="E64" s="125"/>
      <c r="F64" s="19"/>
    </row>
    <row r="65" spans="1:6" ht="18" customHeight="1">
      <c r="A65" s="64" t="s">
        <v>58</v>
      </c>
      <c r="B65" s="65"/>
      <c r="C65" s="66"/>
      <c r="D65" s="13"/>
      <c r="E65" s="126"/>
      <c r="F65" s="19"/>
    </row>
    <row r="66" spans="1:6" ht="18" customHeight="1" thickBot="1">
      <c r="A66" s="142" t="s">
        <v>21</v>
      </c>
      <c r="B66" s="143"/>
      <c r="C66" s="144"/>
      <c r="D66" s="12"/>
      <c r="E66" s="126"/>
      <c r="F66" s="19"/>
    </row>
    <row r="67" spans="1:6" ht="18" customHeight="1" thickBot="1">
      <c r="A67" s="67" t="s">
        <v>60</v>
      </c>
      <c r="B67" s="68"/>
      <c r="C67" s="69"/>
      <c r="D67" s="10">
        <f>SUM(D64:D66)</f>
        <v>0</v>
      </c>
      <c r="E67" s="127"/>
      <c r="F67" s="10">
        <f>SUM(F64:F66)</f>
        <v>0</v>
      </c>
    </row>
    <row r="68" spans="1:6" ht="12" customHeight="1" thickBot="1">
      <c r="A68" s="93"/>
      <c r="B68" s="93"/>
      <c r="C68" s="93"/>
      <c r="D68" s="93"/>
      <c r="E68" s="33"/>
      <c r="F68" s="8"/>
    </row>
    <row r="69" spans="1:6" ht="18" customHeight="1" thickBot="1">
      <c r="A69" s="109" t="s">
        <v>61</v>
      </c>
      <c r="B69" s="110"/>
      <c r="C69" s="111"/>
      <c r="D69" s="10">
        <f>SUM(D67+D61+D53+D45+D36+D29+D23+D15)</f>
        <v>0</v>
      </c>
    </row>
    <row r="70" spans="1:6" ht="12" customHeight="1">
      <c r="A70" s="114"/>
      <c r="B70" s="114"/>
      <c r="C70" s="114"/>
      <c r="D70" s="114"/>
      <c r="E70" s="114"/>
      <c r="F70" s="114"/>
    </row>
    <row r="71" spans="1:6" ht="18" customHeight="1">
      <c r="A71" s="62" t="s">
        <v>62</v>
      </c>
      <c r="B71" s="62"/>
      <c r="C71" s="62"/>
      <c r="D71" s="62"/>
      <c r="E71" s="62"/>
      <c r="F71" s="62"/>
    </row>
    <row r="72" spans="1:6" ht="18" customHeight="1" thickBot="1">
      <c r="A72" s="86" t="s">
        <v>63</v>
      </c>
      <c r="B72" s="87"/>
      <c r="C72" s="88"/>
      <c r="D72" s="5">
        <f>MROUND(0.05*D69, 0.05)</f>
        <v>0</v>
      </c>
      <c r="E72" s="32"/>
      <c r="F72" s="20"/>
    </row>
    <row r="73" spans="1:6" ht="18" customHeight="1" thickBot="1">
      <c r="A73" s="109" t="s">
        <v>64</v>
      </c>
      <c r="B73" s="110"/>
      <c r="C73" s="110"/>
      <c r="D73" s="24">
        <f>SUM(D69,D72)</f>
        <v>0</v>
      </c>
      <c r="E73" s="41"/>
      <c r="F73" s="10">
        <f>SUM(F67+F61+F53+F45+F36+F29+F23+F15)</f>
        <v>0</v>
      </c>
    </row>
    <row r="74" spans="1:6" s="9" customFormat="1" ht="15" customHeight="1">
      <c r="A74" s="112"/>
      <c r="B74" s="112"/>
      <c r="C74" s="112"/>
      <c r="D74" s="112"/>
      <c r="E74" s="112"/>
      <c r="F74" s="112"/>
    </row>
    <row r="75" spans="1:6" ht="20" customHeight="1">
      <c r="A75" s="89" t="s">
        <v>65</v>
      </c>
      <c r="B75" s="90"/>
      <c r="C75" s="90"/>
      <c r="D75" s="90"/>
      <c r="E75" s="90"/>
      <c r="F75" s="91"/>
    </row>
    <row r="76" spans="1:6" ht="18" customHeight="1">
      <c r="A76" s="64" t="s">
        <v>66</v>
      </c>
      <c r="B76" s="65"/>
      <c r="C76" s="46"/>
      <c r="D76" s="128"/>
      <c r="E76" s="129"/>
      <c r="F76" s="130"/>
    </row>
    <row r="77" spans="1:6" ht="18" customHeight="1">
      <c r="A77" s="115" t="s">
        <v>67</v>
      </c>
      <c r="B77" s="116"/>
      <c r="C77" s="47"/>
      <c r="D77" s="131"/>
      <c r="E77" s="132"/>
      <c r="F77" s="133"/>
    </row>
    <row r="78" spans="1:6" ht="18" customHeight="1">
      <c r="A78" s="64" t="s">
        <v>68</v>
      </c>
      <c r="B78" s="65"/>
      <c r="C78" s="65"/>
      <c r="D78" s="4">
        <f>C76*D6+C77*D8</f>
        <v>0</v>
      </c>
      <c r="E78" s="33"/>
      <c r="F78" s="4">
        <f>C76*F6+C77*F8</f>
        <v>0</v>
      </c>
    </row>
    <row r="79" spans="1:6" ht="18" customHeight="1">
      <c r="A79" s="64" t="s">
        <v>69</v>
      </c>
      <c r="B79" s="65"/>
      <c r="C79" s="46"/>
      <c r="D79" s="25"/>
      <c r="E79" s="33"/>
      <c r="F79" s="6"/>
    </row>
    <row r="80" spans="1:6" ht="18" customHeight="1">
      <c r="A80" s="64" t="s">
        <v>70</v>
      </c>
      <c r="B80" s="65"/>
      <c r="C80" s="65"/>
      <c r="D80" s="4">
        <f>C79*F3*D7</f>
        <v>0</v>
      </c>
      <c r="E80" s="33"/>
      <c r="F80" s="4">
        <f>C79*F7*F3</f>
        <v>0</v>
      </c>
    </row>
    <row r="81" spans="1:6" ht="18" customHeight="1">
      <c r="A81" s="64" t="s">
        <v>71</v>
      </c>
      <c r="B81" s="65"/>
      <c r="C81" s="46"/>
      <c r="D81" s="26"/>
      <c r="E81" s="33"/>
      <c r="F81" s="28"/>
    </row>
    <row r="82" spans="1:6" ht="18" customHeight="1">
      <c r="A82" s="64" t="s">
        <v>72</v>
      </c>
      <c r="B82" s="66"/>
      <c r="C82" s="46"/>
      <c r="D82" s="27"/>
      <c r="E82" s="33"/>
      <c r="F82" s="29"/>
    </row>
    <row r="83" spans="1:6" ht="18" customHeight="1">
      <c r="A83" s="64" t="s">
        <v>73</v>
      </c>
      <c r="B83" s="65"/>
      <c r="C83" s="65"/>
      <c r="D83" s="4">
        <f>C81*D6*F3+C82</f>
        <v>0</v>
      </c>
      <c r="E83" s="33"/>
      <c r="F83" s="4">
        <f>C81*F6*F3+C82</f>
        <v>0</v>
      </c>
    </row>
    <row r="84" spans="1:6" ht="18" customHeight="1">
      <c r="A84" s="64" t="s">
        <v>74</v>
      </c>
      <c r="B84" s="134"/>
      <c r="C84" s="134"/>
      <c r="D84" s="13"/>
      <c r="E84" s="33"/>
      <c r="F84" s="12"/>
    </row>
    <row r="85" spans="1:6" ht="18" customHeight="1">
      <c r="A85" s="64" t="s">
        <v>75</v>
      </c>
      <c r="B85" s="65"/>
      <c r="C85" s="65"/>
      <c r="D85" s="13"/>
      <c r="E85" s="33"/>
      <c r="F85" s="19"/>
    </row>
    <row r="86" spans="1:6" ht="18" customHeight="1">
      <c r="A86" s="64" t="s">
        <v>76</v>
      </c>
      <c r="B86" s="65"/>
      <c r="C86" s="65"/>
      <c r="D86" s="13"/>
      <c r="E86" s="33"/>
      <c r="F86" s="19"/>
    </row>
    <row r="87" spans="1:6" ht="18" customHeight="1">
      <c r="A87" s="64" t="s">
        <v>77</v>
      </c>
      <c r="B87" s="65"/>
      <c r="C87" s="65"/>
      <c r="D87" s="12"/>
      <c r="E87" s="33"/>
      <c r="F87" s="19"/>
    </row>
    <row r="88" spans="1:6" ht="18" customHeight="1" thickBot="1">
      <c r="A88" s="142" t="s">
        <v>21</v>
      </c>
      <c r="B88" s="143"/>
      <c r="C88" s="143"/>
      <c r="D88" s="12"/>
      <c r="E88" s="33"/>
      <c r="F88" s="19"/>
    </row>
    <row r="89" spans="1:6" ht="18" customHeight="1" thickBot="1">
      <c r="A89" s="109" t="s">
        <v>78</v>
      </c>
      <c r="B89" s="110"/>
      <c r="C89" s="111"/>
      <c r="D89" s="24">
        <f>SUM(D78:D88)</f>
        <v>0</v>
      </c>
      <c r="E89" s="45"/>
      <c r="F89" s="10">
        <f>SUM(F76:F88)</f>
        <v>0</v>
      </c>
    </row>
    <row r="90" spans="1:6" ht="15" customHeight="1">
      <c r="A90" s="117"/>
      <c r="B90" s="117"/>
      <c r="C90" s="117"/>
      <c r="D90" s="117"/>
      <c r="E90" s="117"/>
      <c r="F90" s="117"/>
    </row>
    <row r="91" spans="1:6" ht="15" customHeight="1">
      <c r="A91" s="89" t="s">
        <v>79</v>
      </c>
      <c r="B91" s="90"/>
      <c r="C91" s="90"/>
      <c r="D91" s="90"/>
      <c r="E91" s="90"/>
      <c r="F91" s="91"/>
    </row>
    <row r="92" spans="1:6" ht="18" customHeight="1">
      <c r="A92" s="106" t="s">
        <v>78</v>
      </c>
      <c r="B92" s="107"/>
      <c r="C92" s="108"/>
      <c r="D92" s="4">
        <f>D89</f>
        <v>0</v>
      </c>
      <c r="E92" s="44"/>
      <c r="F92" s="4">
        <f>F89</f>
        <v>0</v>
      </c>
    </row>
    <row r="93" spans="1:6" ht="18" customHeight="1">
      <c r="A93" s="106" t="s">
        <v>64</v>
      </c>
      <c r="B93" s="107"/>
      <c r="C93" s="108"/>
      <c r="D93" s="4">
        <f>D73</f>
        <v>0</v>
      </c>
      <c r="E93" s="45"/>
      <c r="F93" s="4">
        <f>F73</f>
        <v>0</v>
      </c>
    </row>
    <row r="94" spans="1:6" ht="11" customHeight="1" thickBot="1">
      <c r="A94" s="113"/>
      <c r="B94" s="113"/>
      <c r="C94" s="113"/>
      <c r="D94" s="113"/>
      <c r="E94" s="33"/>
      <c r="F94" s="43"/>
    </row>
    <row r="95" spans="1:6" ht="29" customHeight="1" thickBot="1">
      <c r="A95" s="109" t="s">
        <v>80</v>
      </c>
      <c r="B95" s="110"/>
      <c r="C95" s="111"/>
      <c r="D95" s="21">
        <f>D92-D93</f>
        <v>0</v>
      </c>
      <c r="E95" s="42"/>
      <c r="F95" s="21">
        <f>F92-F93</f>
        <v>0</v>
      </c>
    </row>
    <row r="96" spans="1:6" ht="7.5" customHeight="1">
      <c r="A96" s="105"/>
      <c r="B96" s="105"/>
      <c r="C96" s="105"/>
      <c r="D96" s="105"/>
      <c r="E96" s="105"/>
      <c r="F96" s="105"/>
    </row>
  </sheetData>
  <sheetProtection sheet="1" selectLockedCells="1"/>
  <mergeCells count="105">
    <mergeCell ref="A42:C42"/>
    <mergeCell ref="A21:C21"/>
    <mergeCell ref="A90:F90"/>
    <mergeCell ref="A91:F91"/>
    <mergeCell ref="A9:C9"/>
    <mergeCell ref="A6:C6"/>
    <mergeCell ref="A7:C7"/>
    <mergeCell ref="A8:C8"/>
    <mergeCell ref="E13:E15"/>
    <mergeCell ref="E27:E29"/>
    <mergeCell ref="E64:E67"/>
    <mergeCell ref="D76:F77"/>
    <mergeCell ref="A30:F30"/>
    <mergeCell ref="A78:C78"/>
    <mergeCell ref="A61:C61"/>
    <mergeCell ref="A51:C51"/>
    <mergeCell ref="A52:C52"/>
    <mergeCell ref="A53:C53"/>
    <mergeCell ref="A84:C84"/>
    <mergeCell ref="E56:E61"/>
    <mergeCell ref="A60:C60"/>
    <mergeCell ref="A56:C56"/>
    <mergeCell ref="A57:C57"/>
    <mergeCell ref="A59:C59"/>
    <mergeCell ref="A95:C95"/>
    <mergeCell ref="A94:D94"/>
    <mergeCell ref="A89:C89"/>
    <mergeCell ref="A88:C88"/>
    <mergeCell ref="A87:C87"/>
    <mergeCell ref="A62:F62"/>
    <mergeCell ref="A70:F70"/>
    <mergeCell ref="A77:B77"/>
    <mergeCell ref="A82:B82"/>
    <mergeCell ref="A96:F96"/>
    <mergeCell ref="A92:C92"/>
    <mergeCell ref="A93:C93"/>
    <mergeCell ref="A75:F75"/>
    <mergeCell ref="E39:E45"/>
    <mergeCell ref="A73:C73"/>
    <mergeCell ref="A45:C45"/>
    <mergeCell ref="A86:C86"/>
    <mergeCell ref="A80:C80"/>
    <mergeCell ref="A79:B79"/>
    <mergeCell ref="A83:C83"/>
    <mergeCell ref="A81:B81"/>
    <mergeCell ref="A85:C85"/>
    <mergeCell ref="A46:F46"/>
    <mergeCell ref="A69:C69"/>
    <mergeCell ref="A65:C65"/>
    <mergeCell ref="A67:C67"/>
    <mergeCell ref="A54:F54"/>
    <mergeCell ref="A68:D68"/>
    <mergeCell ref="A64:C64"/>
    <mergeCell ref="A66:C66"/>
    <mergeCell ref="E48:E53"/>
    <mergeCell ref="A74:F74"/>
    <mergeCell ref="A76:B76"/>
    <mergeCell ref="A1:C1"/>
    <mergeCell ref="A2:F2"/>
    <mergeCell ref="D3:E3"/>
    <mergeCell ref="D1:F1"/>
    <mergeCell ref="A22:C22"/>
    <mergeCell ref="A72:C72"/>
    <mergeCell ref="A11:F11"/>
    <mergeCell ref="A58:C58"/>
    <mergeCell ref="A28:C28"/>
    <mergeCell ref="A15:C15"/>
    <mergeCell ref="A14:C14"/>
    <mergeCell ref="A13:C13"/>
    <mergeCell ref="A12:C12"/>
    <mergeCell ref="A24:F24"/>
    <mergeCell ref="E18:E23"/>
    <mergeCell ref="A23:C23"/>
    <mergeCell ref="A27:C27"/>
    <mergeCell ref="A16:F16"/>
    <mergeCell ref="A19:C19"/>
    <mergeCell ref="A40:C40"/>
    <mergeCell ref="A41:C41"/>
    <mergeCell ref="A43:C43"/>
    <mergeCell ref="B3:C3"/>
    <mergeCell ref="B4:C4"/>
    <mergeCell ref="E6:E9"/>
    <mergeCell ref="A17:F17"/>
    <mergeCell ref="A25:F25"/>
    <mergeCell ref="A31:F31"/>
    <mergeCell ref="A38:F38"/>
    <mergeCell ref="A47:F47"/>
    <mergeCell ref="A55:F55"/>
    <mergeCell ref="A63:F63"/>
    <mergeCell ref="A71:F71"/>
    <mergeCell ref="A33:C33"/>
    <mergeCell ref="A50:C50"/>
    <mergeCell ref="A35:C35"/>
    <mergeCell ref="A36:C36"/>
    <mergeCell ref="A37:F37"/>
    <mergeCell ref="A39:C39"/>
    <mergeCell ref="E32:E36"/>
    <mergeCell ref="A32:C32"/>
    <mergeCell ref="A34:C34"/>
    <mergeCell ref="A49:C49"/>
    <mergeCell ref="A29:C29"/>
    <mergeCell ref="A20:C20"/>
    <mergeCell ref="A18:C18"/>
    <mergeCell ref="A48:C48"/>
    <mergeCell ref="A44:C44"/>
  </mergeCells>
  <phoneticPr fontId="11" type="noConversion"/>
  <conditionalFormatting sqref="D95">
    <cfRule type="cellIs" dxfId="23" priority="33" operator="lessThan">
      <formula>0</formula>
    </cfRule>
  </conditionalFormatting>
  <conditionalFormatting sqref="F95">
    <cfRule type="cellIs" dxfId="22" priority="32" operator="lessThan">
      <formula>0</formula>
    </cfRule>
  </conditionalFormatting>
  <conditionalFormatting sqref="F95 D95">
    <cfRule type="cellIs" dxfId="21" priority="31" operator="greaterThanOrEqual">
      <formula>0</formula>
    </cfRule>
  </conditionalFormatting>
  <conditionalFormatting sqref="F13:F14">
    <cfRule type="cellIs" dxfId="20" priority="30" operator="greaterThan">
      <formula>D13</formula>
    </cfRule>
  </conditionalFormatting>
  <conditionalFormatting sqref="F18:F22">
    <cfRule type="cellIs" dxfId="19" priority="29" operator="greaterThan">
      <formula>D18</formula>
    </cfRule>
  </conditionalFormatting>
  <conditionalFormatting sqref="F27:F28">
    <cfRule type="cellIs" dxfId="18" priority="28" operator="greaterThan">
      <formula>D27</formula>
    </cfRule>
  </conditionalFormatting>
  <conditionalFormatting sqref="F32:F35">
    <cfRule type="cellIs" dxfId="17" priority="27" operator="greaterThan">
      <formula>D32</formula>
    </cfRule>
  </conditionalFormatting>
  <conditionalFormatting sqref="F39:F44">
    <cfRule type="cellIs" dxfId="16" priority="24" operator="greaterThan">
      <formula>D39</formula>
    </cfRule>
  </conditionalFormatting>
  <conditionalFormatting sqref="F48:F52">
    <cfRule type="cellIs" dxfId="15" priority="23" operator="greaterThan">
      <formula>D48</formula>
    </cfRule>
  </conditionalFormatting>
  <conditionalFormatting sqref="F56:F60">
    <cfRule type="cellIs" dxfId="14" priority="22" operator="greaterThan">
      <formula>D56</formula>
    </cfRule>
  </conditionalFormatting>
  <conditionalFormatting sqref="F15">
    <cfRule type="cellIs" dxfId="13" priority="19" operator="greaterThan">
      <formula>D15</formula>
    </cfRule>
  </conditionalFormatting>
  <conditionalFormatting sqref="F23">
    <cfRule type="cellIs" dxfId="12" priority="18" operator="greaterThan">
      <formula>D23</formula>
    </cfRule>
  </conditionalFormatting>
  <conditionalFormatting sqref="F29">
    <cfRule type="cellIs" dxfId="11" priority="17" operator="greaterThan">
      <formula>D29</formula>
    </cfRule>
  </conditionalFormatting>
  <conditionalFormatting sqref="F36">
    <cfRule type="cellIs" dxfId="10" priority="16" operator="greaterThan">
      <formula>D36</formula>
    </cfRule>
  </conditionalFormatting>
  <conditionalFormatting sqref="F45">
    <cfRule type="cellIs" dxfId="9" priority="15" operator="greaterThan">
      <formula>D45</formula>
    </cfRule>
  </conditionalFormatting>
  <conditionalFormatting sqref="F53">
    <cfRule type="cellIs" dxfId="8" priority="14" operator="greaterThan">
      <formula>D53</formula>
    </cfRule>
  </conditionalFormatting>
  <conditionalFormatting sqref="F61">
    <cfRule type="cellIs" dxfId="7" priority="13" operator="greaterThan">
      <formula>D61</formula>
    </cfRule>
  </conditionalFormatting>
  <conditionalFormatting sqref="F67">
    <cfRule type="cellIs" dxfId="6" priority="12" operator="greaterThan">
      <formula>D67</formula>
    </cfRule>
  </conditionalFormatting>
  <conditionalFormatting sqref="F85:F88">
    <cfRule type="cellIs" dxfId="5" priority="9" operator="lessThan">
      <formula>D85</formula>
    </cfRule>
  </conditionalFormatting>
  <conditionalFormatting sqref="F78">
    <cfRule type="cellIs" dxfId="4" priority="8" operator="lessThan">
      <formula>D78</formula>
    </cfRule>
  </conditionalFormatting>
  <conditionalFormatting sqref="F80">
    <cfRule type="cellIs" dxfId="3" priority="7" operator="lessThan">
      <formula>D80</formula>
    </cfRule>
  </conditionalFormatting>
  <conditionalFormatting sqref="F89">
    <cfRule type="cellIs" dxfId="2" priority="6" operator="lessThan">
      <formula>D89</formula>
    </cfRule>
  </conditionalFormatting>
  <conditionalFormatting sqref="F64:F66">
    <cfRule type="cellIs" dxfId="1" priority="5" operator="greaterThan">
      <formula>D64</formula>
    </cfRule>
  </conditionalFormatting>
  <conditionalFormatting sqref="F73">
    <cfRule type="cellIs" dxfId="0" priority="2" operator="greaterThan">
      <formula>D73</formula>
    </cfRule>
  </conditionalFormatting>
  <pageMargins left="0.82677165354330717" right="0.78740157480314965" top="0.51181102362204722" bottom="0.43307086614173229" header="0.51181102362204722" footer="0.51181102362204722"/>
  <pageSetup paperSize="9" scale="85" fitToWidth="0" fitToHeight="0" orientation="portrait" horizontalDpi="4294967292" verticalDpi="4294967292" r:id="rId1"/>
  <rowBreaks count="1" manualBreakCount="1">
    <brk id="4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1"/>
  <sheetViews>
    <sheetView showGridLines="0" showRowColHeaders="0" showRuler="0" workbookViewId="0">
      <selection activeCell="B21" sqref="B21:G21"/>
    </sheetView>
  </sheetViews>
  <sheetFormatPr baseColWidth="10" defaultRowHeight="13"/>
  <sheetData>
    <row r="1" spans="2:8">
      <c r="H1" s="14"/>
    </row>
    <row r="2" spans="2:8">
      <c r="H2" s="14"/>
    </row>
    <row r="3" spans="2:8">
      <c r="H3" s="14"/>
    </row>
    <row r="4" spans="2:8" ht="25">
      <c r="B4" s="31" t="s">
        <v>5</v>
      </c>
      <c r="H4" s="14"/>
    </row>
    <row r="5" spans="2:8">
      <c r="H5" s="14"/>
    </row>
    <row r="6" spans="2:8">
      <c r="B6" s="14" t="s">
        <v>4</v>
      </c>
      <c r="C6" s="14"/>
      <c r="D6" s="14"/>
      <c r="E6" s="14"/>
      <c r="F6" s="14"/>
      <c r="G6" s="14"/>
      <c r="H6" s="14"/>
    </row>
    <row r="7" spans="2:8">
      <c r="B7" s="14"/>
      <c r="C7" s="14"/>
      <c r="D7" s="14"/>
      <c r="E7" s="14"/>
      <c r="F7" s="14"/>
      <c r="G7" s="14"/>
      <c r="H7" s="14"/>
    </row>
    <row r="8" spans="2:8" ht="16">
      <c r="B8" s="30" t="s">
        <v>7</v>
      </c>
      <c r="H8" s="14"/>
    </row>
    <row r="9" spans="2:8">
      <c r="H9" s="14"/>
    </row>
    <row r="10" spans="2:8">
      <c r="H10" s="14"/>
    </row>
    <row r="11" spans="2:8">
      <c r="B11" s="15"/>
      <c r="C11" s="14" t="s">
        <v>0</v>
      </c>
      <c r="D11" s="14"/>
      <c r="E11" s="14"/>
      <c r="F11" s="14"/>
      <c r="G11" s="14"/>
      <c r="H11" s="14"/>
    </row>
    <row r="12" spans="2:8">
      <c r="B12" s="14"/>
      <c r="C12" s="14" t="s">
        <v>1</v>
      </c>
      <c r="D12" s="14"/>
      <c r="E12" s="14"/>
      <c r="F12" s="14"/>
      <c r="G12" s="14"/>
      <c r="H12" s="14"/>
    </row>
    <row r="13" spans="2:8">
      <c r="B13" s="14"/>
      <c r="C13" s="14" t="s">
        <v>8</v>
      </c>
      <c r="D13" s="14"/>
      <c r="E13" s="14"/>
      <c r="F13" s="14"/>
      <c r="G13" s="14"/>
      <c r="H13" s="14"/>
    </row>
    <row r="14" spans="2:8">
      <c r="B14" s="14"/>
      <c r="C14" s="14" t="s">
        <v>9</v>
      </c>
      <c r="D14" s="14"/>
      <c r="E14" s="14"/>
      <c r="F14" s="14"/>
      <c r="G14" s="14"/>
      <c r="H14" s="14"/>
    </row>
    <row r="15" spans="2:8">
      <c r="B15" s="14"/>
      <c r="C15" s="14" t="s">
        <v>10</v>
      </c>
      <c r="D15" s="14"/>
      <c r="E15" s="14"/>
      <c r="F15" s="14"/>
      <c r="G15" s="14"/>
      <c r="H15" s="14"/>
    </row>
    <row r="16" spans="2:8">
      <c r="B16" s="14"/>
      <c r="C16" s="14"/>
      <c r="D16" s="14"/>
      <c r="E16" s="14"/>
      <c r="F16" s="14"/>
      <c r="G16" s="14"/>
      <c r="H16" s="14"/>
    </row>
    <row r="17" spans="2:8">
      <c r="B17" s="16">
        <v>40209</v>
      </c>
      <c r="C17" s="14" t="s">
        <v>6</v>
      </c>
      <c r="D17" s="14"/>
      <c r="E17" s="14"/>
      <c r="F17" s="14"/>
      <c r="G17" s="14"/>
      <c r="H17" s="14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4"/>
      <c r="C19" s="14"/>
      <c r="D19" s="14"/>
      <c r="E19" s="14"/>
      <c r="F19" s="14"/>
      <c r="G19" s="14"/>
    </row>
    <row r="20" spans="2:8">
      <c r="B20" s="17" t="s">
        <v>2</v>
      </c>
      <c r="C20" s="14"/>
      <c r="D20" s="14"/>
      <c r="E20" s="14"/>
      <c r="F20" s="14"/>
      <c r="G20" s="14"/>
    </row>
    <row r="21" spans="2:8">
      <c r="B21" s="135" t="s">
        <v>3</v>
      </c>
      <c r="C21" s="135"/>
      <c r="D21" s="135"/>
      <c r="E21" s="135"/>
      <c r="F21" s="135"/>
      <c r="G21" s="135"/>
    </row>
  </sheetData>
  <sheetProtection sheet="1" objects="1" scenarios="1" selectLockedCells="1"/>
  <mergeCells count="1">
    <mergeCell ref="B21:G21"/>
  </mergeCells>
  <hyperlinks>
    <hyperlink ref="B21" r:id="rId1" xr:uid="{00000000-0004-0000-0100-000000000000}"/>
  </hyperlinks>
  <pageMargins left="0.75" right="0.75" top="1" bottom="1" header="0.5" footer="0.5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470caa6b5ef410ea8531b08957bc759 xmlns="9b62d307-caaa-4db4-9af4-0d64e34cd9c8">
      <Terms xmlns="http://schemas.microsoft.com/office/infopath/2007/PartnerControls"/>
    </f470caa6b5ef410ea8531b08957bc759>
    <TaxCatchAll xmlns="f337f60c-b1c6-4ea6-a1e9-c321a186d20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C6ECE360FD1B43A404C45E3073B5C0" ma:contentTypeVersion="13" ma:contentTypeDescription="Ein neues Dokument erstellen." ma:contentTypeScope="" ma:versionID="2a646e50e18686460fa16074c819df00">
  <xsd:schema xmlns:xsd="http://www.w3.org/2001/XMLSchema" xmlns:xs="http://www.w3.org/2001/XMLSchema" xmlns:p="http://schemas.microsoft.com/office/2006/metadata/properties" xmlns:ns2="9b62d307-caaa-4db4-9af4-0d64e34cd9c8" xmlns:ns3="f337f60c-b1c6-4ea6-a1e9-c321a186d20e" targetNamespace="http://schemas.microsoft.com/office/2006/metadata/properties" ma:root="true" ma:fieldsID="255f082d7af802a5adfbd1718e70bc6a" ns2:_="" ns3:_="">
    <xsd:import namespace="9b62d307-caaa-4db4-9af4-0d64e34cd9c8"/>
    <xsd:import namespace="f337f60c-b1c6-4ea6-a1e9-c321a186d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f470caa6b5ef410ea8531b08957bc759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2d307-caaa-4db4-9af4-0d64e34cd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f470caa6b5ef410ea8531b08957bc759" ma:index="17" nillable="true" ma:taxonomy="true" ma:internalName="f470caa6b5ef410ea8531b08957bc759" ma:taxonomyFieldName="Dokumentenart" ma:displayName="Dokumentenart" ma:default="" ma:fieldId="{f470caa6-b5ef-410e-a853-1b08957bc759}" ma:sspId="50e4a413-43b8-4c66-a143-4cc28a99c115" ma:termSetId="8bad494a-b8a7-498f-aeee-547962adc8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7f60c-b1c6-4ea6-a1e9-c321a186d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f4c255d-235c-4a49-b775-3d086a202be0}" ma:internalName="TaxCatchAll" ma:showField="CatchAllData" ma:web="f337f60c-b1c6-4ea6-a1e9-c321a186d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7D1EF-0D44-4FD8-824C-89AAE73C8FA4}">
  <ds:schemaRefs>
    <ds:schemaRef ds:uri="http://schemas.microsoft.com/office/2006/metadata/properties"/>
    <ds:schemaRef ds:uri="http://schemas.microsoft.com/office/infopath/2007/PartnerControls"/>
    <ds:schemaRef ds:uri="9b62d307-caaa-4db4-9af4-0d64e34cd9c8"/>
    <ds:schemaRef ds:uri="f337f60c-b1c6-4ea6-a1e9-c321a186d20e"/>
  </ds:schemaRefs>
</ds:datastoreItem>
</file>

<file path=customXml/itemProps2.xml><?xml version="1.0" encoding="utf-8"?>
<ds:datastoreItem xmlns:ds="http://schemas.openxmlformats.org/officeDocument/2006/customXml" ds:itemID="{360115D4-4F19-458F-A7C0-429D2CBA5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2d307-caaa-4db4-9af4-0d64e34cd9c8"/>
    <ds:schemaRef ds:uri="f337f60c-b1c6-4ea6-a1e9-c321a186d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F5B2F0-B5BE-473F-A03B-F15B1ED00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Lagerbudget</vt:lpstr>
      <vt:lpstr>Impressum</vt:lpstr>
      <vt:lpstr>Lagerbudget!Zone_d_impression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Juon</dc:creator>
  <cp:lastModifiedBy>Séba stien</cp:lastModifiedBy>
  <cp:lastPrinted>2018-11-22T15:08:57Z</cp:lastPrinted>
  <dcterms:created xsi:type="dcterms:W3CDTF">2006-12-02T15:59:35Z</dcterms:created>
  <dcterms:modified xsi:type="dcterms:W3CDTF">2022-11-26T20:08:23Z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0x01010039C6ECE360FD1B43A404C45E3073B5C0</vt:lpwstr>
  </property>
  <property fmtid="{D5CDD505-2E9C-101B-9397-08002B2CF9AE}" pid="3" name="Order">
    <vt:r8>38412900</vt:r8>
  </property>
  <property fmtid="{D5CDD505-2E9C-101B-9397-08002B2CF9AE}" pid="4" name="Dokumentenart">
    <vt:lpwstr/>
  </property>
</Properties>
</file>